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NPARD\SECTOR ISSUES\MD Farm management\"/>
    </mc:Choice>
  </mc:AlternateContent>
  <bookViews>
    <workbookView xWindow="120" yWindow="135" windowWidth="18915" windowHeight="8505" xr2:uid="{00000000-000D-0000-FFFF-FFFF00000000}"/>
  </bookViews>
  <sheets>
    <sheet name="Genral Tabel" sheetId="1" r:id="rId1"/>
  </sheets>
  <definedNames>
    <definedName name="_xlnm.Print_Area" localSheetId="0">'Genral Tabel'!$B$2:$M$22</definedName>
  </definedNames>
  <calcPr calcId="171027"/>
</workbook>
</file>

<file path=xl/calcChain.xml><?xml version="1.0" encoding="utf-8"?>
<calcChain xmlns="http://schemas.openxmlformats.org/spreadsheetml/2006/main">
  <c r="L30" i="1" l="1"/>
  <c r="K30" i="1"/>
  <c r="J30" i="1"/>
  <c r="I30" i="1"/>
  <c r="H30" i="1"/>
  <c r="G30" i="1"/>
  <c r="F30" i="1"/>
  <c r="E30" i="1"/>
  <c r="L29" i="1"/>
  <c r="K29" i="1"/>
  <c r="J29" i="1"/>
  <c r="I29" i="1"/>
  <c r="H29" i="1"/>
  <c r="G29" i="1"/>
  <c r="F29" i="1"/>
  <c r="E29" i="1"/>
  <c r="D30" i="1"/>
  <c r="D29" i="1"/>
  <c r="L28" i="1"/>
  <c r="K28" i="1"/>
  <c r="J28" i="1"/>
  <c r="I28" i="1"/>
  <c r="H28" i="1"/>
  <c r="G28" i="1"/>
  <c r="F28" i="1"/>
  <c r="E28" i="1"/>
  <c r="D28" i="1"/>
  <c r="B10" i="1" l="1"/>
  <c r="K10" i="1" s="1"/>
  <c r="L9" i="1"/>
  <c r="K9" i="1"/>
  <c r="J9" i="1"/>
  <c r="I9" i="1"/>
  <c r="H9" i="1"/>
  <c r="G9" i="1"/>
  <c r="F9" i="1"/>
  <c r="L8" i="1"/>
  <c r="K8" i="1"/>
  <c r="J8" i="1"/>
  <c r="I8" i="1"/>
  <c r="H8" i="1"/>
  <c r="G8" i="1"/>
  <c r="F8" i="1"/>
  <c r="L7" i="1"/>
  <c r="K7" i="1"/>
  <c r="J7" i="1"/>
  <c r="I7" i="1"/>
  <c r="H7" i="1"/>
  <c r="G7" i="1"/>
  <c r="F7" i="1"/>
  <c r="L6" i="1"/>
  <c r="K6" i="1"/>
  <c r="J6" i="1"/>
  <c r="I6" i="1"/>
  <c r="H6" i="1"/>
  <c r="G6" i="1"/>
  <c r="F6" i="1"/>
  <c r="E9" i="1"/>
  <c r="E8" i="1"/>
  <c r="E7" i="1"/>
  <c r="E6" i="1"/>
  <c r="D9" i="1"/>
  <c r="D8" i="1"/>
  <c r="D7" i="1"/>
  <c r="D6" i="1"/>
  <c r="E10" i="1" l="1"/>
  <c r="F10" i="1"/>
  <c r="D10" i="1"/>
  <c r="B11" i="1"/>
  <c r="H10" i="1"/>
  <c r="J10" i="1"/>
  <c r="L10" i="1"/>
  <c r="G10" i="1"/>
  <c r="I10" i="1"/>
  <c r="D11" i="1" l="1"/>
  <c r="E11" i="1"/>
  <c r="B12" i="1"/>
  <c r="K11" i="1"/>
  <c r="I11" i="1"/>
  <c r="G11" i="1"/>
  <c r="L11" i="1"/>
  <c r="J11" i="1"/>
  <c r="H11" i="1"/>
  <c r="F11" i="1"/>
  <c r="D12" i="1" l="1"/>
  <c r="E12" i="1"/>
  <c r="B13" i="1"/>
  <c r="J12" i="1"/>
  <c r="F12" i="1"/>
  <c r="L12" i="1"/>
  <c r="H12" i="1"/>
  <c r="G12" i="1"/>
  <c r="K12" i="1"/>
  <c r="I12" i="1"/>
  <c r="D13" i="1" l="1"/>
  <c r="E13" i="1"/>
  <c r="J13" i="1"/>
  <c r="L13" i="1"/>
  <c r="H13" i="1"/>
  <c r="B14" i="1"/>
  <c r="I13" i="1"/>
  <c r="F13" i="1"/>
  <c r="K13" i="1"/>
  <c r="G13" i="1"/>
  <c r="D14" i="1" l="1"/>
  <c r="E14" i="1"/>
  <c r="B15" i="1"/>
  <c r="L14" i="1"/>
  <c r="K14" i="1"/>
  <c r="G14" i="1"/>
  <c r="J14" i="1"/>
  <c r="F14" i="1"/>
  <c r="I14" i="1"/>
  <c r="H14" i="1"/>
  <c r="L15" i="1" l="1"/>
  <c r="D15" i="1"/>
  <c r="E15" i="1"/>
  <c r="H15" i="1"/>
  <c r="K15" i="1"/>
  <c r="G15" i="1"/>
  <c r="J15" i="1"/>
  <c r="F15" i="1"/>
  <c r="I15" i="1"/>
</calcChain>
</file>

<file path=xl/sharedStrings.xml><?xml version="1.0" encoding="utf-8"?>
<sst xmlns="http://schemas.openxmlformats.org/spreadsheetml/2006/main" count="19" uniqueCount="18">
  <si>
    <t>%</t>
  </si>
  <si>
    <t>kg / ha</t>
  </si>
  <si>
    <r>
      <t>Numărul de plante per m</t>
    </r>
    <r>
      <rPr>
        <b/>
        <vertAlign val="superscript"/>
        <sz val="12"/>
        <color theme="1"/>
        <rFont val="Arial"/>
        <family val="2"/>
      </rPr>
      <t>2</t>
    </r>
  </si>
  <si>
    <t>în grame</t>
  </si>
  <si>
    <t>Masa la 1000 de boabe</t>
  </si>
  <si>
    <t>Norma de semănat în kg / ha</t>
  </si>
  <si>
    <t>Secară de toamnă</t>
  </si>
  <si>
    <t>Orz de toamnă</t>
  </si>
  <si>
    <t>Triticale de toamnă</t>
  </si>
  <si>
    <t>Orz de primăvară</t>
  </si>
  <si>
    <t>Ovăz</t>
  </si>
  <si>
    <t>Grâu de toamnă</t>
  </si>
  <si>
    <t>Grâu de primăvară</t>
  </si>
  <si>
    <t>Rata de germinare</t>
  </si>
  <si>
    <t>Numărul mediu de frați per plantă</t>
  </si>
  <si>
    <r>
      <t>Numărul de spice per 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depinde de gradul de înfrățire </t>
    </r>
  </si>
  <si>
    <r>
      <t>spice per m</t>
    </r>
    <r>
      <rPr>
        <b/>
        <vertAlign val="superscript"/>
        <sz val="12"/>
        <color theme="1"/>
        <rFont val="Arial"/>
        <family val="2"/>
      </rPr>
      <t>2</t>
    </r>
  </si>
  <si>
    <r>
      <t>450 - 550 mm precipitații anuale; numărul optim este de la 500 până la 600 spice per 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; sau 5.000.000 spice per 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</si>
</sst>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66"/>
        <bgColor indexed="64"/>
      </patternFill>
    </fill>
  </fills>
  <borders count="26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rgb="FFFFFF00"/>
      </right>
      <top/>
      <bottom/>
      <diagonal/>
    </border>
    <border>
      <left/>
      <right style="thick">
        <color rgb="FFFFFF00"/>
      </right>
      <top/>
      <bottom style="thick">
        <color theme="0"/>
      </bottom>
      <diagonal/>
    </border>
    <border>
      <left style="thick">
        <color rgb="FF92D050"/>
      </left>
      <right/>
      <top style="thick">
        <color theme="0"/>
      </top>
      <bottom style="thick">
        <color rgb="FFFFFF00"/>
      </bottom>
      <diagonal/>
    </border>
    <border>
      <left/>
      <right style="thick">
        <color theme="0"/>
      </right>
      <top style="thick">
        <color theme="0"/>
      </top>
      <bottom style="thick">
        <color rgb="FFFFFF00"/>
      </bottom>
      <diagonal/>
    </border>
    <border>
      <left style="thick">
        <color theme="0"/>
      </left>
      <right style="thick">
        <color rgb="FFFFFF00"/>
      </right>
      <top style="thick">
        <color rgb="FF92D050"/>
      </top>
      <bottom/>
      <diagonal/>
    </border>
    <border>
      <left style="thick">
        <color theme="0"/>
      </left>
      <right style="thick">
        <color rgb="FFFFFF00"/>
      </right>
      <top/>
      <bottom/>
      <diagonal/>
    </border>
    <border>
      <left style="thick">
        <color theme="0"/>
      </left>
      <right style="thick">
        <color rgb="FFFFFF0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rgb="FFFFFF00"/>
      </bottom>
      <diagonal/>
    </border>
    <border>
      <left/>
      <right style="thick">
        <color rgb="FF92D050"/>
      </right>
      <top/>
      <bottom style="thick">
        <color rgb="FF92D050"/>
      </bottom>
      <diagonal/>
    </border>
    <border>
      <left/>
      <right/>
      <top/>
      <bottom style="thick">
        <color rgb="FFFFFF00"/>
      </bottom>
      <diagonal/>
    </border>
    <border>
      <left/>
      <right/>
      <top/>
      <bottom style="thick">
        <color rgb="FF92D050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Protection="1"/>
    <xf numFmtId="0" fontId="2" fillId="0" borderId="0" xfId="0" applyFont="1" applyBorder="1"/>
    <xf numFmtId="0" fontId="2" fillId="0" borderId="0" xfId="0" applyFont="1"/>
    <xf numFmtId="0" fontId="2" fillId="0" borderId="3" xfId="0" applyFont="1" applyBorder="1" applyProtection="1"/>
    <xf numFmtId="1" fontId="2" fillId="0" borderId="0" xfId="0" applyNumberFormat="1" applyFont="1" applyBorder="1" applyProtection="1"/>
    <xf numFmtId="1" fontId="2" fillId="0" borderId="6" xfId="0" applyNumberFormat="1" applyFont="1" applyBorder="1" applyProtection="1"/>
    <xf numFmtId="1" fontId="2" fillId="0" borderId="3" xfId="0" applyNumberFormat="1" applyFont="1" applyBorder="1" applyProtection="1"/>
    <xf numFmtId="1" fontId="2" fillId="0" borderId="5" xfId="0" applyNumberFormat="1" applyFont="1" applyBorder="1" applyProtection="1"/>
    <xf numFmtId="1" fontId="2" fillId="0" borderId="8" xfId="0" applyNumberFormat="1" applyFont="1" applyBorder="1" applyProtection="1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/>
    <xf numFmtId="0" fontId="2" fillId="0" borderId="0" xfId="0" applyFont="1" applyBorder="1" applyAlignment="1" applyProtection="1">
      <alignment horizontal="right"/>
    </xf>
    <xf numFmtId="0" fontId="3" fillId="0" borderId="7" xfId="0" applyFont="1" applyBorder="1" applyProtection="1"/>
    <xf numFmtId="0" fontId="2" fillId="0" borderId="0" xfId="0" applyFont="1" applyAlignment="1">
      <alignment vertical="top" wrapText="1"/>
    </xf>
    <xf numFmtId="1" fontId="2" fillId="0" borderId="11" xfId="0" applyNumberFormat="1" applyFont="1" applyBorder="1" applyProtection="1"/>
    <xf numFmtId="0" fontId="2" fillId="0" borderId="0" xfId="0" applyFont="1" applyFill="1" applyBorder="1" applyProtection="1"/>
    <xf numFmtId="0" fontId="3" fillId="0" borderId="7" xfId="0" applyFont="1" applyBorder="1" applyAlignment="1" applyProtection="1">
      <alignment horizontal="right"/>
    </xf>
    <xf numFmtId="0" fontId="3" fillId="0" borderId="7" xfId="0" applyFont="1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indent="2"/>
    </xf>
    <xf numFmtId="0" fontId="3" fillId="0" borderId="11" xfId="0" applyFont="1" applyBorder="1" applyAlignment="1" applyProtection="1">
      <alignment horizontal="left" indent="2"/>
    </xf>
    <xf numFmtId="0" fontId="3" fillId="2" borderId="7" xfId="0" applyFont="1" applyFill="1" applyBorder="1" applyAlignment="1" applyProtection="1">
      <alignment horizontal="right"/>
    </xf>
    <xf numFmtId="0" fontId="3" fillId="0" borderId="0" xfId="0" applyFont="1"/>
    <xf numFmtId="0" fontId="2" fillId="3" borderId="0" xfId="0" applyFont="1" applyFill="1"/>
    <xf numFmtId="0" fontId="3" fillId="3" borderId="0" xfId="0" applyFont="1" applyFill="1"/>
    <xf numFmtId="0" fontId="3" fillId="0" borderId="10" xfId="0" applyFont="1" applyBorder="1" applyAlignment="1">
      <alignment horizontal="center" vertical="center"/>
    </xf>
    <xf numFmtId="1" fontId="2" fillId="3" borderId="1" xfId="0" applyNumberFormat="1" applyFont="1" applyFill="1" applyBorder="1" applyProtection="1"/>
    <xf numFmtId="1" fontId="2" fillId="3" borderId="2" xfId="0" applyNumberFormat="1" applyFont="1" applyFill="1" applyBorder="1" applyProtection="1"/>
    <xf numFmtId="1" fontId="2" fillId="3" borderId="0" xfId="0" applyNumberFormat="1" applyFont="1" applyFill="1" applyBorder="1" applyProtection="1"/>
    <xf numFmtId="1" fontId="2" fillId="3" borderId="3" xfId="0" applyNumberFormat="1" applyFont="1" applyFill="1" applyBorder="1" applyProtection="1"/>
    <xf numFmtId="1" fontId="2" fillId="3" borderId="4" xfId="0" applyNumberFormat="1" applyFont="1" applyFill="1" applyBorder="1" applyProtection="1"/>
    <xf numFmtId="1" fontId="2" fillId="5" borderId="2" xfId="0" applyNumberFormat="1" applyFont="1" applyFill="1" applyBorder="1" applyProtection="1"/>
    <xf numFmtId="1" fontId="2" fillId="5" borderId="0" xfId="0" applyNumberFormat="1" applyFont="1" applyFill="1" applyBorder="1" applyProtection="1"/>
    <xf numFmtId="1" fontId="2" fillId="5" borderId="3" xfId="0" applyNumberFormat="1" applyFont="1" applyFill="1" applyBorder="1" applyProtection="1"/>
    <xf numFmtId="1" fontId="2" fillId="5" borderId="4" xfId="0" applyNumberFormat="1" applyFont="1" applyFill="1" applyBorder="1" applyProtection="1"/>
    <xf numFmtId="1" fontId="2" fillId="5" borderId="5" xfId="0" applyNumberFormat="1" applyFont="1" applyFill="1" applyBorder="1" applyProtection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1" fontId="2" fillId="5" borderId="13" xfId="0" applyNumberFormat="1" applyFont="1" applyFill="1" applyBorder="1" applyProtection="1"/>
    <xf numFmtId="1" fontId="2" fillId="5" borderId="14" xfId="0" applyNumberFormat="1" applyFont="1" applyFill="1" applyBorder="1" applyProtection="1"/>
    <xf numFmtId="1" fontId="2" fillId="4" borderId="15" xfId="0" applyNumberFormat="1" applyFont="1" applyFill="1" applyBorder="1" applyProtection="1"/>
    <xf numFmtId="1" fontId="2" fillId="4" borderId="16" xfId="0" applyNumberFormat="1" applyFont="1" applyFill="1" applyBorder="1" applyProtection="1"/>
    <xf numFmtId="1" fontId="2" fillId="4" borderId="17" xfId="0" applyNumberFormat="1" applyFont="1" applyFill="1" applyBorder="1" applyProtection="1"/>
    <xf numFmtId="1" fontId="2" fillId="4" borderId="18" xfId="0" applyNumberFormat="1" applyFont="1" applyFill="1" applyBorder="1" applyProtection="1"/>
    <xf numFmtId="1" fontId="2" fillId="4" borderId="19" xfId="0" applyNumberFormat="1" applyFont="1" applyFill="1" applyBorder="1" applyProtection="1"/>
    <xf numFmtId="1" fontId="2" fillId="4" borderId="21" xfId="0" applyNumberFormat="1" applyFont="1" applyFill="1" applyBorder="1" applyProtection="1"/>
    <xf numFmtId="1" fontId="2" fillId="3" borderId="22" xfId="0" applyNumberFormat="1" applyFont="1" applyFill="1" applyBorder="1" applyProtection="1"/>
    <xf numFmtId="1" fontId="2" fillId="3" borderId="20" xfId="0" applyNumberFormat="1" applyFont="1" applyFill="1" applyBorder="1" applyProtection="1"/>
    <xf numFmtId="1" fontId="2" fillId="4" borderId="23" xfId="0" applyNumberFormat="1" applyFont="1" applyFill="1" applyBorder="1" applyProtection="1"/>
    <xf numFmtId="1" fontId="2" fillId="3" borderId="14" xfId="0" applyNumberFormat="1" applyFont="1" applyFill="1" applyBorder="1" applyProtection="1"/>
    <xf numFmtId="1" fontId="2" fillId="0" borderId="24" xfId="0" applyNumberFormat="1" applyFont="1" applyBorder="1" applyProtection="1"/>
    <xf numFmtId="0" fontId="3" fillId="0" borderId="1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 vertical="center" wrapText="1" indent="1"/>
    </xf>
    <xf numFmtId="0" fontId="3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1" fontId="2" fillId="5" borderId="0" xfId="0" applyNumberFormat="1" applyFont="1" applyFill="1" applyBorder="1" applyAlignment="1" applyProtection="1">
      <alignment horizontal="center"/>
    </xf>
    <xf numFmtId="1" fontId="2" fillId="5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showGridLines="0" tabSelected="1" topLeftCell="A15" zoomScale="106" zoomScaleNormal="106" zoomScalePageLayoutView="80" workbookViewId="0">
      <selection activeCell="P25" sqref="P25"/>
    </sheetView>
  </sheetViews>
  <sheetFormatPr defaultColWidth="11.42578125" defaultRowHeight="15" x14ac:dyDescent="0.2"/>
  <cols>
    <col min="1" max="1" width="24.7109375" style="4" customWidth="1"/>
    <col min="2" max="2" width="9.7109375" style="4" customWidth="1"/>
    <col min="3" max="12" width="8.28515625" style="4" customWidth="1"/>
    <col min="13" max="13" width="12.7109375" style="4" customWidth="1"/>
    <col min="14" max="16384" width="11.42578125" style="4"/>
  </cols>
  <sheetData>
    <row r="1" spans="1:16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6" ht="15.75" customHeight="1" thickBot="1" x14ac:dyDescent="0.3">
      <c r="A2" s="20" t="s">
        <v>13</v>
      </c>
      <c r="B2" s="24">
        <v>90</v>
      </c>
      <c r="C2" s="21" t="s">
        <v>0</v>
      </c>
      <c r="D2" s="2"/>
      <c r="E2" s="2"/>
      <c r="F2" s="15"/>
      <c r="G2" s="2"/>
      <c r="H2" s="2"/>
      <c r="I2" s="2"/>
      <c r="J2" s="2"/>
      <c r="K2" s="2"/>
      <c r="L2" s="2"/>
      <c r="M2" s="3"/>
    </row>
    <row r="3" spans="1:16" ht="15.75" customHeight="1" thickTop="1" x14ac:dyDescent="0.2">
      <c r="A3" s="15"/>
      <c r="B3" s="19"/>
      <c r="C3" s="2"/>
      <c r="D3" s="2"/>
      <c r="E3" s="2"/>
      <c r="F3" s="15"/>
      <c r="G3" s="2"/>
      <c r="H3" s="2"/>
      <c r="I3" s="2"/>
      <c r="J3" s="2"/>
      <c r="K3" s="2"/>
      <c r="L3" s="2"/>
      <c r="M3" s="3"/>
    </row>
    <row r="4" spans="1:16" ht="16.5" customHeight="1" thickBot="1" x14ac:dyDescent="0.3">
      <c r="A4" s="16" t="s">
        <v>2</v>
      </c>
      <c r="B4" s="16"/>
      <c r="C4" s="16"/>
      <c r="D4" s="16">
        <v>150</v>
      </c>
      <c r="E4" s="16">
        <v>200</v>
      </c>
      <c r="F4" s="16">
        <v>250</v>
      </c>
      <c r="G4" s="16">
        <v>300</v>
      </c>
      <c r="H4" s="16">
        <v>350</v>
      </c>
      <c r="I4" s="16">
        <v>400</v>
      </c>
      <c r="J4" s="16">
        <v>450</v>
      </c>
      <c r="K4" s="16">
        <v>500</v>
      </c>
      <c r="L4" s="16">
        <v>550</v>
      </c>
      <c r="M4" s="3"/>
    </row>
    <row r="5" spans="1:16" ht="17.25" thickTop="1" thickBot="1" x14ac:dyDescent="0.3">
      <c r="B5" s="28" t="s">
        <v>3</v>
      </c>
      <c r="C5" s="2"/>
      <c r="D5" s="57" t="s">
        <v>1</v>
      </c>
      <c r="E5" s="57"/>
      <c r="F5" s="57"/>
      <c r="G5" s="57"/>
      <c r="H5" s="57"/>
      <c r="I5" s="57"/>
      <c r="J5" s="57"/>
      <c r="K5" s="57"/>
      <c r="L5" s="58"/>
      <c r="M5" s="3"/>
    </row>
    <row r="6" spans="1:16" ht="15.75" customHeight="1" thickTop="1" x14ac:dyDescent="0.25">
      <c r="A6" s="55" t="s">
        <v>4</v>
      </c>
      <c r="B6" s="22">
        <v>24</v>
      </c>
      <c r="C6" s="5"/>
      <c r="D6" s="29">
        <f t="shared" ref="D6:L15" si="0">+$B6*D$4/$B$2</f>
        <v>40</v>
      </c>
      <c r="E6" s="29">
        <f t="shared" si="0"/>
        <v>53.333333333333336</v>
      </c>
      <c r="F6" s="29">
        <f t="shared" si="0"/>
        <v>66.666666666666671</v>
      </c>
      <c r="G6" s="30">
        <f t="shared" si="0"/>
        <v>80</v>
      </c>
      <c r="H6" s="6">
        <f t="shared" si="0"/>
        <v>93.333333333333329</v>
      </c>
      <c r="I6" s="6">
        <f t="shared" si="0"/>
        <v>106.66666666666667</v>
      </c>
      <c r="J6" s="6">
        <f t="shared" si="0"/>
        <v>120</v>
      </c>
      <c r="K6" s="6">
        <f t="shared" si="0"/>
        <v>133.33333333333334</v>
      </c>
      <c r="L6" s="7">
        <f t="shared" si="0"/>
        <v>146.66666666666666</v>
      </c>
      <c r="M6" s="54" t="s">
        <v>5</v>
      </c>
      <c r="N6" s="3"/>
    </row>
    <row r="7" spans="1:16" ht="15.75" x14ac:dyDescent="0.25">
      <c r="A7" s="55"/>
      <c r="B7" s="22">
        <v>28</v>
      </c>
      <c r="C7" s="5"/>
      <c r="D7" s="31">
        <f t="shared" si="0"/>
        <v>46.666666666666664</v>
      </c>
      <c r="E7" s="31">
        <f t="shared" si="0"/>
        <v>62.222222222222221</v>
      </c>
      <c r="F7" s="31">
        <f t="shared" si="0"/>
        <v>77.777777777777771</v>
      </c>
      <c r="G7" s="32">
        <f t="shared" si="0"/>
        <v>93.333333333333329</v>
      </c>
      <c r="H7" s="6">
        <f t="shared" si="0"/>
        <v>108.88888888888889</v>
      </c>
      <c r="I7" s="6">
        <f t="shared" si="0"/>
        <v>124.44444444444444</v>
      </c>
      <c r="J7" s="6">
        <f t="shared" si="0"/>
        <v>140</v>
      </c>
      <c r="K7" s="6">
        <f t="shared" si="0"/>
        <v>155.55555555555554</v>
      </c>
      <c r="L7" s="7">
        <f t="shared" si="0"/>
        <v>171.11111111111111</v>
      </c>
      <c r="M7" s="54"/>
      <c r="N7" s="3"/>
    </row>
    <row r="8" spans="1:16" ht="16.5" thickBot="1" x14ac:dyDescent="0.3">
      <c r="A8" s="55"/>
      <c r="B8" s="22">
        <v>32</v>
      </c>
      <c r="C8" s="5"/>
      <c r="D8" s="31">
        <f t="shared" si="0"/>
        <v>53.333333333333336</v>
      </c>
      <c r="E8" s="31">
        <f t="shared" si="0"/>
        <v>71.111111111111114</v>
      </c>
      <c r="F8" s="49">
        <f t="shared" si="0"/>
        <v>88.888888888888886</v>
      </c>
      <c r="G8" s="50">
        <f t="shared" si="0"/>
        <v>106.66666666666667</v>
      </c>
      <c r="H8" s="6">
        <f t="shared" si="0"/>
        <v>124.44444444444444</v>
      </c>
      <c r="I8" s="6">
        <f t="shared" si="0"/>
        <v>142.22222222222223</v>
      </c>
      <c r="J8" s="6">
        <f t="shared" si="0"/>
        <v>160</v>
      </c>
      <c r="K8" s="6">
        <f t="shared" si="0"/>
        <v>177.77777777777777</v>
      </c>
      <c r="L8" s="7">
        <f t="shared" si="0"/>
        <v>195.55555555555554</v>
      </c>
      <c r="M8" s="54"/>
      <c r="N8" s="3"/>
    </row>
    <row r="9" spans="1:16" ht="17.25" thickTop="1" thickBot="1" x14ac:dyDescent="0.3">
      <c r="A9" s="55"/>
      <c r="B9" s="22">
        <v>36</v>
      </c>
      <c r="C9" s="5"/>
      <c r="D9" s="33">
        <f t="shared" si="0"/>
        <v>60</v>
      </c>
      <c r="E9" s="52">
        <f t="shared" si="0"/>
        <v>80</v>
      </c>
      <c r="F9" s="51">
        <f t="shared" si="0"/>
        <v>100</v>
      </c>
      <c r="G9" s="48">
        <f t="shared" si="0"/>
        <v>120</v>
      </c>
      <c r="H9" s="43">
        <f t="shared" si="0"/>
        <v>140</v>
      </c>
      <c r="I9" s="44">
        <f t="shared" si="0"/>
        <v>160</v>
      </c>
      <c r="J9" s="6">
        <f t="shared" si="0"/>
        <v>180</v>
      </c>
      <c r="K9" s="6">
        <f t="shared" si="0"/>
        <v>200</v>
      </c>
      <c r="L9" s="7">
        <f t="shared" si="0"/>
        <v>220</v>
      </c>
      <c r="M9" s="54"/>
      <c r="N9" s="3"/>
    </row>
    <row r="10" spans="1:16" ht="16.5" thickTop="1" x14ac:dyDescent="0.25">
      <c r="A10" s="55"/>
      <c r="B10" s="22">
        <f>+B9+4</f>
        <v>40</v>
      </c>
      <c r="C10" s="5"/>
      <c r="D10" s="6">
        <f t="shared" si="0"/>
        <v>66.666666666666671</v>
      </c>
      <c r="E10" s="6">
        <f t="shared" si="0"/>
        <v>88.888888888888886</v>
      </c>
      <c r="F10" s="45">
        <f t="shared" si="0"/>
        <v>111.11111111111111</v>
      </c>
      <c r="G10" s="35">
        <f t="shared" si="0"/>
        <v>133.33333333333334</v>
      </c>
      <c r="H10" s="35">
        <f t="shared" si="0"/>
        <v>155.55555555555554</v>
      </c>
      <c r="I10" s="41">
        <f t="shared" si="0"/>
        <v>177.77777777777777</v>
      </c>
      <c r="J10" s="34">
        <f t="shared" si="0"/>
        <v>200</v>
      </c>
      <c r="K10" s="6">
        <f t="shared" si="0"/>
        <v>222.22222222222223</v>
      </c>
      <c r="L10" s="7">
        <f t="shared" si="0"/>
        <v>244.44444444444446</v>
      </c>
      <c r="M10" s="54"/>
      <c r="N10" s="3"/>
    </row>
    <row r="11" spans="1:16" ht="15.75" x14ac:dyDescent="0.25">
      <c r="A11" s="55"/>
      <c r="B11" s="22">
        <f t="shared" ref="B11:B15" si="1">+B10+4</f>
        <v>44</v>
      </c>
      <c r="C11" s="8"/>
      <c r="D11" s="6">
        <f t="shared" si="0"/>
        <v>73.333333333333329</v>
      </c>
      <c r="E11" s="6">
        <f t="shared" si="0"/>
        <v>97.777777777777771</v>
      </c>
      <c r="F11" s="46">
        <f t="shared" si="0"/>
        <v>122.22222222222223</v>
      </c>
      <c r="G11" s="35">
        <f t="shared" si="0"/>
        <v>146.66666666666666</v>
      </c>
      <c r="H11" s="35">
        <f t="shared" si="0"/>
        <v>171.11111111111111</v>
      </c>
      <c r="I11" s="41">
        <f t="shared" si="0"/>
        <v>195.55555555555554</v>
      </c>
      <c r="J11" s="36">
        <f t="shared" si="0"/>
        <v>220</v>
      </c>
      <c r="K11" s="6">
        <f t="shared" si="0"/>
        <v>244.44444444444446</v>
      </c>
      <c r="L11" s="7">
        <f t="shared" si="0"/>
        <v>268.88888888888891</v>
      </c>
      <c r="M11" s="54"/>
      <c r="N11" s="3"/>
    </row>
    <row r="12" spans="1:16" ht="15.75" x14ac:dyDescent="0.25">
      <c r="A12" s="55"/>
      <c r="B12" s="22">
        <f t="shared" si="1"/>
        <v>48</v>
      </c>
      <c r="C12" s="8"/>
      <c r="D12" s="6">
        <f t="shared" si="0"/>
        <v>80</v>
      </c>
      <c r="E12" s="6">
        <f t="shared" si="0"/>
        <v>106.66666666666667</v>
      </c>
      <c r="F12" s="46">
        <f t="shared" si="0"/>
        <v>133.33333333333334</v>
      </c>
      <c r="G12" s="35">
        <f t="shared" si="0"/>
        <v>160</v>
      </c>
      <c r="H12" s="35">
        <f t="shared" si="0"/>
        <v>186.66666666666666</v>
      </c>
      <c r="I12" s="41">
        <f t="shared" si="0"/>
        <v>213.33333333333334</v>
      </c>
      <c r="J12" s="36">
        <f t="shared" si="0"/>
        <v>240</v>
      </c>
      <c r="K12" s="6">
        <f t="shared" si="0"/>
        <v>266.66666666666669</v>
      </c>
      <c r="L12" s="7">
        <f t="shared" si="0"/>
        <v>293.33333333333331</v>
      </c>
      <c r="M12" s="54"/>
      <c r="N12" s="3"/>
    </row>
    <row r="13" spans="1:16" ht="15.75" x14ac:dyDescent="0.25">
      <c r="A13" s="55"/>
      <c r="B13" s="22">
        <f t="shared" si="1"/>
        <v>52</v>
      </c>
      <c r="C13" s="8"/>
      <c r="D13" s="6">
        <f t="shared" si="0"/>
        <v>86.666666666666671</v>
      </c>
      <c r="E13" s="6">
        <f t="shared" si="0"/>
        <v>115.55555555555556</v>
      </c>
      <c r="F13" s="46">
        <f t="shared" si="0"/>
        <v>144.44444444444446</v>
      </c>
      <c r="G13" s="35">
        <f t="shared" si="0"/>
        <v>173.33333333333334</v>
      </c>
      <c r="H13" s="35">
        <f t="shared" si="0"/>
        <v>202.22222222222223</v>
      </c>
      <c r="I13" s="41">
        <f t="shared" si="0"/>
        <v>231.11111111111111</v>
      </c>
      <c r="J13" s="36">
        <f t="shared" si="0"/>
        <v>260</v>
      </c>
      <c r="K13" s="6">
        <f t="shared" si="0"/>
        <v>288.88888888888891</v>
      </c>
      <c r="L13" s="7">
        <f t="shared" si="0"/>
        <v>317.77777777777777</v>
      </c>
      <c r="M13" s="54"/>
      <c r="N13" s="3"/>
    </row>
    <row r="14" spans="1:16" ht="16.5" thickBot="1" x14ac:dyDescent="0.3">
      <c r="A14" s="55"/>
      <c r="B14" s="22">
        <f t="shared" si="1"/>
        <v>56</v>
      </c>
      <c r="C14" s="8"/>
      <c r="D14" s="6">
        <f t="shared" si="0"/>
        <v>93.333333333333329</v>
      </c>
      <c r="E14" s="6">
        <f t="shared" si="0"/>
        <v>124.44444444444444</v>
      </c>
      <c r="F14" s="47">
        <f t="shared" si="0"/>
        <v>155.55555555555554</v>
      </c>
      <c r="G14" s="37">
        <f t="shared" si="0"/>
        <v>186.66666666666666</v>
      </c>
      <c r="H14" s="37">
        <f t="shared" si="0"/>
        <v>217.77777777777777</v>
      </c>
      <c r="I14" s="42">
        <f t="shared" si="0"/>
        <v>248.88888888888889</v>
      </c>
      <c r="J14" s="38">
        <f t="shared" si="0"/>
        <v>280</v>
      </c>
      <c r="K14" s="6">
        <f t="shared" si="0"/>
        <v>311.11111111111109</v>
      </c>
      <c r="L14" s="7">
        <f t="shared" si="0"/>
        <v>342.22222222222223</v>
      </c>
      <c r="M14" s="54"/>
      <c r="N14" s="3"/>
    </row>
    <row r="15" spans="1:16" ht="17.25" thickTop="1" thickBot="1" x14ac:dyDescent="0.3">
      <c r="A15" s="55"/>
      <c r="B15" s="23">
        <f t="shared" si="1"/>
        <v>60</v>
      </c>
      <c r="C15" s="9"/>
      <c r="D15" s="10">
        <f t="shared" si="0"/>
        <v>100</v>
      </c>
      <c r="E15" s="6">
        <f t="shared" si="0"/>
        <v>133.33333333333334</v>
      </c>
      <c r="F15" s="8">
        <f t="shared" si="0"/>
        <v>166.66666666666666</v>
      </c>
      <c r="G15" s="6">
        <f t="shared" si="0"/>
        <v>200</v>
      </c>
      <c r="H15" s="53">
        <f t="shared" si="0"/>
        <v>233.33333333333334</v>
      </c>
      <c r="I15" s="53">
        <f t="shared" si="0"/>
        <v>266.66666666666669</v>
      </c>
      <c r="J15" s="53">
        <f t="shared" si="0"/>
        <v>300</v>
      </c>
      <c r="K15" s="53">
        <f t="shared" si="0"/>
        <v>333.33333333333331</v>
      </c>
      <c r="L15" s="18">
        <f t="shared" si="0"/>
        <v>366.66666666666669</v>
      </c>
      <c r="M15" s="54"/>
      <c r="N15" s="3"/>
      <c r="O15" s="3"/>
      <c r="P15" s="3"/>
    </row>
    <row r="16" spans="1:16" ht="17.25" customHeight="1" thickTop="1" x14ac:dyDescent="0.2">
      <c r="B16" s="11"/>
      <c r="C16" s="11"/>
      <c r="D16" s="59" t="s">
        <v>6</v>
      </c>
      <c r="E16" s="59"/>
      <c r="F16" s="59"/>
      <c r="G16" s="59"/>
      <c r="H16" s="12"/>
      <c r="I16" s="12"/>
      <c r="J16" s="12"/>
      <c r="K16" s="11"/>
      <c r="L16" s="11"/>
      <c r="O16" s="3"/>
      <c r="P16" s="3"/>
    </row>
    <row r="17" spans="1:17" x14ac:dyDescent="0.2">
      <c r="B17" s="11"/>
      <c r="C17" s="11"/>
      <c r="D17" s="12"/>
      <c r="E17" s="12"/>
      <c r="F17" s="60" t="s">
        <v>7</v>
      </c>
      <c r="G17" s="60"/>
      <c r="H17" s="60"/>
      <c r="I17" s="60"/>
      <c r="J17" s="12"/>
      <c r="K17" s="11"/>
      <c r="L17" s="11"/>
      <c r="N17" s="1"/>
      <c r="O17" s="3"/>
      <c r="P17" s="3"/>
    </row>
    <row r="18" spans="1:17" x14ac:dyDescent="0.2">
      <c r="B18" s="11"/>
      <c r="C18" s="11"/>
      <c r="D18" s="12"/>
      <c r="E18" s="12"/>
      <c r="F18" s="60" t="s">
        <v>8</v>
      </c>
      <c r="G18" s="60"/>
      <c r="H18" s="60"/>
      <c r="I18" s="60"/>
      <c r="J18" s="12"/>
      <c r="K18" s="11"/>
      <c r="L18" s="12"/>
      <c r="N18" s="1"/>
      <c r="O18" s="3"/>
      <c r="P18" s="3"/>
    </row>
    <row r="19" spans="1:17" x14ac:dyDescent="0.2">
      <c r="B19" s="12"/>
      <c r="C19" s="11"/>
      <c r="D19" s="12"/>
      <c r="E19" s="12"/>
      <c r="F19" s="60" t="s">
        <v>9</v>
      </c>
      <c r="G19" s="60"/>
      <c r="H19" s="60"/>
      <c r="I19" s="60"/>
      <c r="J19" s="12"/>
      <c r="K19" s="11"/>
      <c r="L19" s="12"/>
      <c r="M19" s="3"/>
      <c r="N19" s="39"/>
      <c r="O19" s="3"/>
      <c r="P19" s="3"/>
    </row>
    <row r="20" spans="1:17" x14ac:dyDescent="0.2">
      <c r="B20" s="11"/>
      <c r="C20" s="11"/>
      <c r="D20" s="12"/>
      <c r="E20" s="12"/>
      <c r="F20" s="60" t="s">
        <v>10</v>
      </c>
      <c r="G20" s="60"/>
      <c r="H20" s="60"/>
      <c r="I20" s="60"/>
      <c r="J20" s="12"/>
      <c r="K20" s="11"/>
      <c r="L20" s="11"/>
      <c r="M20" s="3"/>
      <c r="N20" s="40"/>
    </row>
    <row r="21" spans="1:17" x14ac:dyDescent="0.2">
      <c r="B21" s="11"/>
      <c r="C21" s="11"/>
      <c r="D21" s="12"/>
      <c r="E21" s="12"/>
      <c r="F21" s="12"/>
      <c r="G21" s="61" t="s">
        <v>11</v>
      </c>
      <c r="H21" s="61"/>
      <c r="I21" s="61"/>
      <c r="J21" s="61"/>
      <c r="K21" s="13"/>
      <c r="L21" s="11"/>
    </row>
    <row r="22" spans="1:17" x14ac:dyDescent="0.2">
      <c r="B22" s="11"/>
      <c r="C22" s="11"/>
      <c r="D22" s="12"/>
      <c r="E22" s="12"/>
      <c r="F22" s="12"/>
      <c r="G22" s="62" t="s">
        <v>12</v>
      </c>
      <c r="H22" s="62"/>
      <c r="I22" s="62"/>
      <c r="J22" s="62"/>
      <c r="K22" s="13"/>
      <c r="L22" s="11"/>
    </row>
    <row r="23" spans="1:17" x14ac:dyDescent="0.2">
      <c r="K23" s="14"/>
    </row>
    <row r="25" spans="1:17" ht="19.5" thickBot="1" x14ac:dyDescent="0.3">
      <c r="A25" s="16" t="s">
        <v>2</v>
      </c>
      <c r="B25" s="16"/>
      <c r="C25" s="16"/>
      <c r="D25" s="16">
        <v>150</v>
      </c>
      <c r="E25" s="16">
        <v>200</v>
      </c>
      <c r="F25" s="16">
        <v>250</v>
      </c>
      <c r="G25" s="16">
        <v>300</v>
      </c>
      <c r="H25" s="16">
        <v>350</v>
      </c>
      <c r="I25" s="16">
        <v>400</v>
      </c>
      <c r="J25" s="16">
        <v>450</v>
      </c>
      <c r="K25" s="16">
        <v>500</v>
      </c>
      <c r="L25" s="16">
        <v>550</v>
      </c>
    </row>
    <row r="26" spans="1:17" ht="18.75" thickTop="1" x14ac:dyDescent="0.2">
      <c r="A26" s="4" t="s">
        <v>15</v>
      </c>
    </row>
    <row r="27" spans="1:17" ht="18.75" x14ac:dyDescent="0.25">
      <c r="A27" s="63" t="s">
        <v>14</v>
      </c>
      <c r="B27" s="63"/>
      <c r="C27" s="63"/>
      <c r="D27" s="56" t="s">
        <v>16</v>
      </c>
      <c r="E27" s="56"/>
      <c r="F27" s="56"/>
      <c r="G27" s="56"/>
      <c r="H27" s="56"/>
      <c r="I27" s="56"/>
      <c r="J27" s="56"/>
      <c r="K27" s="56"/>
      <c r="L27" s="56"/>
    </row>
    <row r="28" spans="1:17" x14ac:dyDescent="0.2">
      <c r="B28" s="4">
        <v>2</v>
      </c>
      <c r="D28" s="4">
        <f>+$B28*D25</f>
        <v>300</v>
      </c>
      <c r="E28" s="4">
        <f t="shared" ref="E28:L28" si="2">+$B28*E25</f>
        <v>400</v>
      </c>
      <c r="F28" s="26">
        <f t="shared" si="2"/>
        <v>500</v>
      </c>
      <c r="G28" s="26">
        <f t="shared" si="2"/>
        <v>600</v>
      </c>
      <c r="H28" s="4">
        <f t="shared" si="2"/>
        <v>700</v>
      </c>
      <c r="I28" s="4">
        <f t="shared" si="2"/>
        <v>800</v>
      </c>
      <c r="J28" s="4">
        <f t="shared" si="2"/>
        <v>900</v>
      </c>
      <c r="K28" s="4">
        <f t="shared" si="2"/>
        <v>1000</v>
      </c>
      <c r="L28" s="4">
        <f t="shared" si="2"/>
        <v>1100</v>
      </c>
    </row>
    <row r="29" spans="1:17" x14ac:dyDescent="0.2">
      <c r="B29" s="4">
        <v>3</v>
      </c>
      <c r="D29" s="4">
        <f>+$B29*D25</f>
        <v>450</v>
      </c>
      <c r="E29" s="26">
        <f t="shared" ref="E29:L29" si="3">+$B29*E25</f>
        <v>600</v>
      </c>
      <c r="F29" s="4">
        <f t="shared" si="3"/>
        <v>750</v>
      </c>
      <c r="G29" s="4">
        <f t="shared" si="3"/>
        <v>900</v>
      </c>
      <c r="H29" s="4">
        <f t="shared" si="3"/>
        <v>1050</v>
      </c>
      <c r="I29" s="4">
        <f t="shared" si="3"/>
        <v>1200</v>
      </c>
      <c r="J29" s="4">
        <f t="shared" si="3"/>
        <v>1350</v>
      </c>
      <c r="K29" s="4">
        <f t="shared" si="3"/>
        <v>1500</v>
      </c>
      <c r="L29" s="4">
        <f t="shared" si="3"/>
        <v>1650</v>
      </c>
      <c r="P29" s="3"/>
      <c r="Q29" s="3"/>
    </row>
    <row r="30" spans="1:17" x14ac:dyDescent="0.2">
      <c r="B30" s="4">
        <v>4</v>
      </c>
      <c r="D30" s="26">
        <f>+$B30*D25</f>
        <v>600</v>
      </c>
      <c r="E30" s="4">
        <f t="shared" ref="E30:L30" si="4">+$B30*E25</f>
        <v>800</v>
      </c>
      <c r="F30" s="4">
        <f t="shared" si="4"/>
        <v>1000</v>
      </c>
      <c r="G30" s="4">
        <f t="shared" si="4"/>
        <v>1200</v>
      </c>
      <c r="H30" s="4">
        <f t="shared" si="4"/>
        <v>1400</v>
      </c>
      <c r="I30" s="4">
        <f t="shared" si="4"/>
        <v>1600</v>
      </c>
      <c r="J30" s="4">
        <f t="shared" si="4"/>
        <v>1800</v>
      </c>
      <c r="K30" s="4">
        <f t="shared" si="4"/>
        <v>2000</v>
      </c>
      <c r="L30" s="4">
        <f t="shared" si="4"/>
        <v>2200</v>
      </c>
    </row>
    <row r="32" spans="1:17" s="25" customFormat="1" ht="18.75" x14ac:dyDescent="0.25">
      <c r="A32" s="27" t="s">
        <v>17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</sheetData>
  <mergeCells count="12">
    <mergeCell ref="M6:M15"/>
    <mergeCell ref="A6:A15"/>
    <mergeCell ref="D27:L27"/>
    <mergeCell ref="A27:C27"/>
    <mergeCell ref="D5:L5"/>
    <mergeCell ref="D16:G16"/>
    <mergeCell ref="F20:I20"/>
    <mergeCell ref="F19:I19"/>
    <mergeCell ref="F18:I18"/>
    <mergeCell ref="F17:I17"/>
    <mergeCell ref="G21:J21"/>
    <mergeCell ref="G22:J2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Genral Tabel</vt:lpstr>
      <vt:lpstr>'Genral Tabel'!Print_Area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</dc:creator>
  <cp:lastModifiedBy>user</cp:lastModifiedBy>
  <cp:lastPrinted>2012-08-02T13:14:07Z</cp:lastPrinted>
  <dcterms:created xsi:type="dcterms:W3CDTF">2012-07-27T11:36:05Z</dcterms:created>
  <dcterms:modified xsi:type="dcterms:W3CDTF">2017-09-06T13:58:10Z</dcterms:modified>
</cp:coreProperties>
</file>